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HOA Business\Financials\2024 Monthly Financial Reports\Monthly financial Reports\"/>
    </mc:Choice>
  </mc:AlternateContent>
  <xr:revisionPtr revIDLastSave="0" documentId="13_ncr:1_{809C332C-EDF2-42DD-AFD3-F7B7642029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ECK REGISTER" sheetId="1" r:id="rId1"/>
  </sheets>
  <definedNames>
    <definedName name="_xlnm._FilterDatabase" localSheetId="0" hidden="1">'CHECK REGISTER'!$B$4:$G$28</definedName>
    <definedName name="_xlnm.Print_Titles" localSheetId="0">'CHECK REGISTER'!$4:$4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H21" i="1"/>
  <c r="H19" i="1"/>
  <c r="H20" i="1"/>
  <c r="H5" i="1"/>
  <c r="H12" i="1"/>
  <c r="H10" i="1"/>
  <c r="H18" i="1"/>
  <c r="H14" i="1"/>
  <c r="H11" i="1"/>
  <c r="H7" i="1"/>
  <c r="H17" i="1"/>
  <c r="H13" i="1"/>
  <c r="H15" i="1"/>
  <c r="H8" i="1"/>
  <c r="H9" i="1"/>
  <c r="H16" i="1"/>
  <c r="H23" i="1" l="1"/>
  <c r="H22" i="1"/>
  <c r="H27" i="1" l="1"/>
  <c r="H28" i="1"/>
</calcChain>
</file>

<file path=xl/sharedStrings.xml><?xml version="1.0" encoding="utf-8"?>
<sst xmlns="http://schemas.openxmlformats.org/spreadsheetml/2006/main" count="48" uniqueCount="32">
  <si>
    <t>C</t>
  </si>
  <si>
    <t>NUMBER</t>
  </si>
  <si>
    <t>DATE</t>
  </si>
  <si>
    <t>DESCRIPTION OF TRANSACTION</t>
  </si>
  <si>
    <t>DEBIT (-)</t>
  </si>
  <si>
    <t>CREDIT (+)</t>
  </si>
  <si>
    <t>BALANCE</t>
  </si>
  <si>
    <t xml:space="preserve"> Balance Chase</t>
  </si>
  <si>
    <t>HOA Hunters Lake Financial Report January 2024 Chase Bank</t>
  </si>
  <si>
    <t>ACH</t>
  </si>
  <si>
    <t>Landscaping</t>
  </si>
  <si>
    <t>Dep</t>
  </si>
  <si>
    <t>Dues 12031 Hunters Lake (-20)</t>
  </si>
  <si>
    <t>Dues 12004 Tasha Ct (-30)</t>
  </si>
  <si>
    <t>Dues 12418 Wasatch Ct (-20)</t>
  </si>
  <si>
    <t>Dues 12036 Tasha Ct (-20)</t>
  </si>
  <si>
    <t>Dues 12016 Tasha Ct</t>
  </si>
  <si>
    <t>Dues 12219 Hunters Lake</t>
  </si>
  <si>
    <t>Dues 12436 Bighorn Ct</t>
  </si>
  <si>
    <t>Dues 12020 Tasha Ct</t>
  </si>
  <si>
    <t>Dues 12104 Tasha Ct</t>
  </si>
  <si>
    <t>Dues and Estoppel 12146 Hunters Lake Dr</t>
  </si>
  <si>
    <t>Key Deposit for 12345 Wasatch</t>
  </si>
  <si>
    <t>Dues 12352 Wasatch Ct (-20)</t>
  </si>
  <si>
    <t>Water - Pasco Co Utilities</t>
  </si>
  <si>
    <t>WREC - Electric</t>
  </si>
  <si>
    <t>Zelle</t>
  </si>
  <si>
    <t>Hugo Pressure Washing</t>
  </si>
  <si>
    <t>Tree Service</t>
  </si>
  <si>
    <t>Taxes (block advisors)</t>
  </si>
  <si>
    <t>Dunedin Electric Co (Front Entry electric)</t>
  </si>
  <si>
    <t>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</si>
</sst>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Calibri"/>
      <family val="2"/>
      <scheme val="minor"/>
    </font>
    <font>
      <sz val="8"/>
      <name val="Arial"/>
      <family val="2"/>
    </font>
    <font>
      <b/>
      <sz val="20"/>
      <color theme="3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2" fillId="0" borderId="0" xfId="1" applyBorder="1" applyAlignment="1">
      <alignment horizontal="center"/>
    </xf>
    <xf numFmtId="0" fontId="2" fillId="0" borderId="1" xfId="1" applyAlignment="1">
      <alignment horizontal="center"/>
    </xf>
  </cellXfs>
  <cellStyles count="2">
    <cellStyle name="Heading 1" xfId="1" builtinId="16" customBuiltin="1"/>
    <cellStyle name="Normal" xfId="0" builtinId="0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64576</xdr:colOff>
      <xdr:row>5</xdr:row>
      <xdr:rowOff>217944</xdr:rowOff>
    </xdr:from>
    <xdr:to>
      <xdr:col>11</xdr:col>
      <xdr:colOff>646892</xdr:colOff>
      <xdr:row>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28601" y="1299597"/>
          <a:ext cx="2794054" cy="127974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NOTE</a:t>
          </a:r>
          <a:endParaRPr lang="en-US" sz="1100" b="1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  <a:p>
          <a:pPr algn="l"/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BALANCE column is a running total and calculated for you.  </a:t>
          </a:r>
        </a:p>
        <a:p>
          <a:pPr algn="l"/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</a:t>
          </a:r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o show a line item as consolidated, enter any positive number (i.e., 1) in the "C" column to display a check mark..</a:t>
          </a:r>
        </a:p>
        <a:p>
          <a:pPr algn="l"/>
          <a:endParaRPr lang="en-US" sz="1000" baseline="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To delete this note select the border and press the Delete key.</a:t>
          </a:r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4:H28" totalsRowShown="0" headerRowCellStyle="Normal" dataCellStyle="Normal">
  <autoFilter ref="B4:H28" xr:uid="{00000000-0009-0000-0100-000001000000}"/>
  <tableColumns count="7">
    <tableColumn id="1" xr3:uid="{00000000-0010-0000-0000-000001000000}" name="NUMBER" dataDxfId="5" dataCellStyle="Normal"/>
    <tableColumn id="2" xr3:uid="{00000000-0010-0000-0000-000002000000}" name="DATE" dataDxfId="4" dataCellStyle="Normal"/>
    <tableColumn id="3" xr3:uid="{00000000-0010-0000-0000-000003000000}" name="DESCRIPTION OF TRANSACTION" dataDxfId="3" dataCellStyle="Normal"/>
    <tableColumn id="4" xr3:uid="{00000000-0010-0000-0000-000004000000}" name="C" dataCellStyle="Normal"/>
    <tableColumn id="5" xr3:uid="{00000000-0010-0000-0000-000005000000}" name="DEBIT (-)" dataDxfId="2" dataCellStyle="Normal"/>
    <tableColumn id="6" xr3:uid="{00000000-0010-0000-0000-000006000000}" name="CREDIT (+)" dataDxfId="1" dataCellStyle="Normal"/>
    <tableColumn id="8" xr3:uid="{00000000-0010-0000-0000-000008000000}" name="BALANCE" dataDxfId="0" dataCellStyle="Normal">
      <calculatedColumnFormula>IF(COUNT(tblData[[#This Row],[DEBIT (-)]:[CREDIT (+)]])=0,"",-SUM(INDEX(tblData[DEBIT (-)],1):tblData[[#This Row],[DEBIT (-)]])+SUM(INDEX(tblData[CREDIT (+)],1):tblData[[#This Row],[CREDIT (+)]]))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Check register data" altTextSummary="Enter check information, such as check number, date, description, whether it was a debit or credit.  Mark if it was consolidated or not.  Balance will be calculated for you as a running total."/>
    </ext>
  </extLst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autoPageBreaks="0" fitToPage="1"/>
  </sheetPr>
  <dimension ref="B1:H28"/>
  <sheetViews>
    <sheetView showGridLines="0" tabSelected="1" topLeftCell="A8" zoomScale="118" zoomScaleNormal="118" workbookViewId="0">
      <selection activeCell="G27" sqref="G27"/>
    </sheetView>
  </sheetViews>
  <sheetFormatPr defaultColWidth="15.7109375" defaultRowHeight="20.100000000000001" customHeight="1" x14ac:dyDescent="0.2"/>
  <cols>
    <col min="1" max="1" width="1.7109375" customWidth="1"/>
    <col min="2" max="2" width="11.5703125" customWidth="1"/>
    <col min="3" max="3" width="17.140625" customWidth="1"/>
    <col min="4" max="4" width="70" customWidth="1"/>
    <col min="5" max="5" width="6.7109375" customWidth="1"/>
    <col min="6" max="6" width="13.85546875" customWidth="1"/>
    <col min="7" max="7" width="14.5703125" customWidth="1"/>
    <col min="8" max="8" width="15.85546875" customWidth="1"/>
    <col min="9" max="9" width="1.7109375" customWidth="1"/>
  </cols>
  <sheetData>
    <row r="1" spans="2:8" ht="12" customHeight="1" x14ac:dyDescent="0.2">
      <c r="B1" s="6" t="s">
        <v>8</v>
      </c>
      <c r="C1" s="6"/>
      <c r="D1" s="6"/>
      <c r="E1" s="6"/>
      <c r="F1" s="6"/>
      <c r="G1" s="6"/>
      <c r="H1" s="6"/>
    </row>
    <row r="2" spans="2:8" ht="13.5" thickBot="1" x14ac:dyDescent="0.25">
      <c r="B2" s="7"/>
      <c r="C2" s="7"/>
      <c r="D2" s="7"/>
      <c r="E2" s="7"/>
      <c r="F2" s="7"/>
      <c r="G2" s="7"/>
      <c r="H2" s="7"/>
    </row>
    <row r="3" spans="2:8" ht="7.5" customHeight="1" thickTop="1" x14ac:dyDescent="0.2"/>
    <row r="4" spans="2:8" ht="19.5" customHeight="1" x14ac:dyDescent="0.2">
      <c r="B4" t="s">
        <v>1</v>
      </c>
      <c r="C4" t="s">
        <v>2</v>
      </c>
      <c r="D4" t="s">
        <v>3</v>
      </c>
      <c r="E4" t="s">
        <v>0</v>
      </c>
      <c r="F4" t="s">
        <v>4</v>
      </c>
      <c r="G4" t="s">
        <v>5</v>
      </c>
      <c r="H4" t="s">
        <v>6</v>
      </c>
    </row>
    <row r="5" spans="2:8" ht="20.100000000000001" customHeight="1" x14ac:dyDescent="0.2">
      <c r="B5" s="1"/>
      <c r="C5" s="4">
        <v>45292</v>
      </c>
      <c r="D5" s="3" t="s">
        <v>7</v>
      </c>
      <c r="F5" s="2"/>
      <c r="G5" s="2">
        <v>13994.72</v>
      </c>
      <c r="H5" s="2">
        <f>IF(COUNT(tblData[[#This Row],[DEBIT (-)]:[CREDIT (+)]])=0,"",-SUM(INDEX(tblData[DEBIT (-)],1):tblData[[#This Row],[DEBIT (-)]])+SUM(INDEX(tblData[CREDIT (+)],1):tblData[[#This Row],[CREDIT (+)]]))</f>
        <v>13994.72</v>
      </c>
    </row>
    <row r="6" spans="2:8" ht="20.100000000000001" customHeight="1" x14ac:dyDescent="0.2">
      <c r="B6" s="1"/>
      <c r="C6" s="4"/>
      <c r="D6" s="3"/>
      <c r="F6" s="2"/>
      <c r="G6" s="2"/>
      <c r="H6" s="2"/>
    </row>
    <row r="7" spans="2:8" ht="20.100000000000001" customHeight="1" x14ac:dyDescent="0.2">
      <c r="B7" s="1" t="s">
        <v>9</v>
      </c>
      <c r="C7" s="4">
        <v>45292</v>
      </c>
      <c r="D7" s="3" t="s">
        <v>10</v>
      </c>
      <c r="F7" s="2">
        <v>760</v>
      </c>
      <c r="G7" s="2"/>
      <c r="H7" s="2">
        <f>IF(COUNT(tblData[[#This Row],[DEBIT (-)]:[CREDIT (+)]])=0,"",-SUM(INDEX(tblData[DEBIT (-)],1):tblData[[#This Row],[DEBIT (-)]])+SUM(INDEX(tblData[CREDIT (+)],1):tblData[[#This Row],[CREDIT (+)]]))</f>
        <v>13234.72</v>
      </c>
    </row>
    <row r="8" spans="2:8" ht="20.100000000000001" customHeight="1" x14ac:dyDescent="0.2">
      <c r="B8" s="1" t="s">
        <v>11</v>
      </c>
      <c r="C8" s="4">
        <v>45293</v>
      </c>
      <c r="D8" s="3" t="s">
        <v>12</v>
      </c>
      <c r="F8" s="2"/>
      <c r="G8" s="2">
        <v>230</v>
      </c>
      <c r="H8" s="2">
        <f>IF(COUNT(tblData[[#This Row],[DEBIT (-)]:[CREDIT (+)]])=0,"",-SUM(INDEX(tblData[DEBIT (-)],1):tblData[[#This Row],[DEBIT (-)]])+SUM(INDEX(tblData[CREDIT (+)],1):tblData[[#This Row],[CREDIT (+)]]))</f>
        <v>13464.72</v>
      </c>
    </row>
    <row r="9" spans="2:8" ht="20.100000000000001" customHeight="1" x14ac:dyDescent="0.2">
      <c r="B9" s="1" t="s">
        <v>11</v>
      </c>
      <c r="C9" s="4">
        <v>45293</v>
      </c>
      <c r="D9" s="3" t="s">
        <v>13</v>
      </c>
      <c r="F9" s="2"/>
      <c r="G9" s="2">
        <v>220</v>
      </c>
      <c r="H9" s="2">
        <f>IF(COUNT(tblData[[#This Row],[DEBIT (-)]:[CREDIT (+)]])=0,"",-SUM(INDEX(tblData[DEBIT (-)],1):tblData[[#This Row],[DEBIT (-)]])+SUM(INDEX(tblData[CREDIT (+)],1):tblData[[#This Row],[CREDIT (+)]]))</f>
        <v>13684.72</v>
      </c>
    </row>
    <row r="10" spans="2:8" ht="20.100000000000001" customHeight="1" x14ac:dyDescent="0.2">
      <c r="B10" s="1" t="s">
        <v>11</v>
      </c>
      <c r="C10" s="4">
        <v>45295</v>
      </c>
      <c r="D10" s="3" t="s">
        <v>14</v>
      </c>
      <c r="F10" s="2"/>
      <c r="G10" s="2">
        <v>230</v>
      </c>
      <c r="H10" s="2">
        <f>IF(COUNT(tblData[[#This Row],[DEBIT (-)]:[CREDIT (+)]])=0,"",-SUM(INDEX(tblData[DEBIT (-)],1):tblData[[#This Row],[DEBIT (-)]])+SUM(INDEX(tblData[CREDIT (+)],1):tblData[[#This Row],[CREDIT (+)]]))</f>
        <v>13914.72</v>
      </c>
    </row>
    <row r="11" spans="2:8" ht="20.100000000000001" customHeight="1" x14ac:dyDescent="0.2">
      <c r="B11" s="1" t="s">
        <v>11</v>
      </c>
      <c r="C11" s="4">
        <v>45295</v>
      </c>
      <c r="D11" s="3" t="s">
        <v>15</v>
      </c>
      <c r="F11" s="2"/>
      <c r="G11" s="2">
        <v>230</v>
      </c>
      <c r="H11" s="2">
        <f>IF(COUNT(tblData[[#This Row],[DEBIT (-)]:[CREDIT (+)]])=0,"",-SUM(INDEX(tblData[DEBIT (-)],1):tblData[[#This Row],[DEBIT (-)]])+SUM(INDEX(tblData[CREDIT (+)],1):tblData[[#This Row],[CREDIT (+)]]))</f>
        <v>14144.72</v>
      </c>
    </row>
    <row r="12" spans="2:8" ht="20.100000000000001" customHeight="1" x14ac:dyDescent="0.2">
      <c r="B12" s="1" t="s">
        <v>11</v>
      </c>
      <c r="C12" s="4">
        <v>45295</v>
      </c>
      <c r="D12" s="3" t="s">
        <v>23</v>
      </c>
      <c r="F12" s="2"/>
      <c r="G12" s="2">
        <v>230</v>
      </c>
      <c r="H12" s="2">
        <f>IF(COUNT(tblData[[#This Row],[DEBIT (-)]:[CREDIT (+)]])=0,"",-SUM(INDEX(tblData[DEBIT (-)],1):tblData[[#This Row],[DEBIT (-)]])+SUM(INDEX(tblData[CREDIT (+)],1):tblData[[#This Row],[CREDIT (+)]]))</f>
        <v>14374.72</v>
      </c>
    </row>
    <row r="13" spans="2:8" ht="20.100000000000001" customHeight="1" x14ac:dyDescent="0.2">
      <c r="B13" s="1" t="s">
        <v>11</v>
      </c>
      <c r="C13" s="4">
        <v>45295</v>
      </c>
      <c r="D13" s="3" t="s">
        <v>16</v>
      </c>
      <c r="F13" s="2"/>
      <c r="G13" s="2">
        <v>250</v>
      </c>
      <c r="H13" s="2">
        <f>IF(COUNT(tblData[[#This Row],[DEBIT (-)]:[CREDIT (+)]])=0,"",-SUM(INDEX(tblData[DEBIT (-)],1):tblData[[#This Row],[DEBIT (-)]])+SUM(INDEX(tblData[CREDIT (+)],1):tblData[[#This Row],[CREDIT (+)]]))</f>
        <v>14624.72</v>
      </c>
    </row>
    <row r="14" spans="2:8" ht="20.100000000000001" customHeight="1" x14ac:dyDescent="0.2">
      <c r="B14" s="1" t="s">
        <v>11</v>
      </c>
      <c r="C14" s="4">
        <v>45295</v>
      </c>
      <c r="D14" s="3" t="s">
        <v>17</v>
      </c>
      <c r="F14" s="2"/>
      <c r="G14" s="2">
        <v>250</v>
      </c>
      <c r="H14" s="2">
        <f>IF(COUNT(tblData[[#This Row],[DEBIT (-)]:[CREDIT (+)]])=0,"",-SUM(INDEX(tblData[DEBIT (-)],1):tblData[[#This Row],[DEBIT (-)]])+SUM(INDEX(tblData[CREDIT (+)],1):tblData[[#This Row],[CREDIT (+)]]))</f>
        <v>14874.72</v>
      </c>
    </row>
    <row r="15" spans="2:8" ht="20.100000000000001" customHeight="1" x14ac:dyDescent="0.2">
      <c r="B15" s="1" t="s">
        <v>11</v>
      </c>
      <c r="C15" s="4">
        <v>45295</v>
      </c>
      <c r="D15" s="3" t="s">
        <v>18</v>
      </c>
      <c r="F15" s="2"/>
      <c r="G15" s="2">
        <v>250</v>
      </c>
      <c r="H15" s="2">
        <f>IF(COUNT(tblData[[#This Row],[DEBIT (-)]:[CREDIT (+)]])=0,"",-SUM(INDEX(tblData[DEBIT (-)],1):tblData[[#This Row],[DEBIT (-)]])+SUM(INDEX(tblData[CREDIT (+)],1):tblData[[#This Row],[CREDIT (+)]]))</f>
        <v>15124.72</v>
      </c>
    </row>
    <row r="16" spans="2:8" ht="20.100000000000001" customHeight="1" x14ac:dyDescent="0.2">
      <c r="B16" s="1" t="s">
        <v>11</v>
      </c>
      <c r="C16" s="4">
        <v>45295</v>
      </c>
      <c r="D16" s="3" t="s">
        <v>19</v>
      </c>
      <c r="F16" s="2"/>
      <c r="G16" s="2">
        <v>250</v>
      </c>
      <c r="H16" s="2">
        <f>IF(COUNT(tblData[[#This Row],[DEBIT (-)]:[CREDIT (+)]])=0,"",-SUM(INDEX(tblData[DEBIT (-)],1):tblData[[#This Row],[DEBIT (-)]])+SUM(INDEX(tblData[CREDIT (+)],1):tblData[[#This Row],[CREDIT (+)]]))</f>
        <v>15374.72</v>
      </c>
    </row>
    <row r="17" spans="2:8" ht="20.100000000000001" customHeight="1" x14ac:dyDescent="0.2">
      <c r="B17" s="1" t="s">
        <v>11</v>
      </c>
      <c r="C17" s="4">
        <v>45295</v>
      </c>
      <c r="D17" s="3" t="s">
        <v>20</v>
      </c>
      <c r="F17" s="2"/>
      <c r="G17" s="2">
        <v>250</v>
      </c>
      <c r="H17" s="2">
        <f>IF(COUNT(tblData[[#This Row],[DEBIT (-)]:[CREDIT (+)]])=0,"",-SUM(INDEX(tblData[DEBIT (-)],1):tblData[[#This Row],[DEBIT (-)]])+SUM(INDEX(tblData[CREDIT (+)],1):tblData[[#This Row],[CREDIT (+)]]))</f>
        <v>15624.720000000001</v>
      </c>
    </row>
    <row r="18" spans="2:8" ht="20.100000000000001" customHeight="1" x14ac:dyDescent="0.2">
      <c r="B18" s="1" t="s">
        <v>11</v>
      </c>
      <c r="C18" s="4">
        <v>45295</v>
      </c>
      <c r="D18" s="3" t="s">
        <v>21</v>
      </c>
      <c r="F18" s="2"/>
      <c r="G18" s="2">
        <v>500</v>
      </c>
      <c r="H18" s="2">
        <f>IF(COUNT(tblData[[#This Row],[DEBIT (-)]:[CREDIT (+)]])=0,"",-SUM(INDEX(tblData[DEBIT (-)],1):tblData[[#This Row],[DEBIT (-)]])+SUM(INDEX(tblData[CREDIT (+)],1):tblData[[#This Row],[CREDIT (+)]]))</f>
        <v>16124.720000000001</v>
      </c>
    </row>
    <row r="19" spans="2:8" ht="20.100000000000001" customHeight="1" x14ac:dyDescent="0.2">
      <c r="B19" s="1" t="s">
        <v>11</v>
      </c>
      <c r="C19" s="4">
        <v>45298</v>
      </c>
      <c r="D19" s="3" t="s">
        <v>22</v>
      </c>
      <c r="F19" s="2"/>
      <c r="G19" s="2">
        <v>25</v>
      </c>
      <c r="H19" s="2">
        <f>IF(COUNT(tblData[[#This Row],[DEBIT (-)]:[CREDIT (+)]])=0,"",-SUM(INDEX(tblData[DEBIT (-)],1):tblData[[#This Row],[DEBIT (-)]])+SUM(INDEX(tblData[CREDIT (+)],1):tblData[[#This Row],[CREDIT (+)]]))</f>
        <v>16149.720000000001</v>
      </c>
    </row>
    <row r="20" spans="2:8" ht="20.100000000000001" customHeight="1" x14ac:dyDescent="0.2">
      <c r="B20" s="5" t="s">
        <v>9</v>
      </c>
      <c r="C20" s="4">
        <v>45295</v>
      </c>
      <c r="D20" s="3" t="s">
        <v>24</v>
      </c>
      <c r="F20" s="2">
        <v>20.309999999999999</v>
      </c>
      <c r="G20" s="2"/>
      <c r="H20" s="2">
        <f>IF(COUNT(tblData[[#This Row],[DEBIT (-)]:[CREDIT (+)]])=0,"",-SUM(INDEX(tblData[DEBIT (-)],1):tblData[[#This Row],[DEBIT (-)]])+SUM(INDEX(tblData[CREDIT (+)],1):tblData[[#This Row],[CREDIT (+)]]))</f>
        <v>16129.410000000002</v>
      </c>
    </row>
    <row r="21" spans="2:8" ht="20.100000000000001" customHeight="1" x14ac:dyDescent="0.2">
      <c r="B21" s="1" t="s">
        <v>9</v>
      </c>
      <c r="C21" s="4">
        <v>45296</v>
      </c>
      <c r="D21" s="3" t="s">
        <v>25</v>
      </c>
      <c r="F21" s="2">
        <v>15.92</v>
      </c>
      <c r="G21" s="2"/>
      <c r="H21" s="2">
        <f>IF(COUNT(tblData[[#This Row],[DEBIT (-)]:[CREDIT (+)]])=0,"",-SUM(INDEX(tblData[DEBIT (-)],1):tblData[[#This Row],[DEBIT (-)]])+SUM(INDEX(tblData[CREDIT (+)],1):tblData[[#This Row],[CREDIT (+)]]))</f>
        <v>16113.490000000002</v>
      </c>
    </row>
    <row r="22" spans="2:8" ht="20.100000000000001" customHeight="1" x14ac:dyDescent="0.2">
      <c r="B22" s="1" t="s">
        <v>26</v>
      </c>
      <c r="C22" s="4">
        <v>45301</v>
      </c>
      <c r="D22" s="3" t="s">
        <v>27</v>
      </c>
      <c r="F22" s="2">
        <v>450</v>
      </c>
      <c r="G22" s="2"/>
      <c r="H22" s="2">
        <f>IF(COUNT(tblData[[#This Row],[DEBIT (-)]:[CREDIT (+)]])=0,"",-SUM(INDEX(tblData[DEBIT (-)],1):tblData[[#This Row],[DEBIT (-)]])+SUM(INDEX(tblData[CREDIT (+)],1):tblData[[#This Row],[CREDIT (+)]]))</f>
        <v>15663.490000000002</v>
      </c>
    </row>
    <row r="23" spans="2:8" ht="20.100000000000001" customHeight="1" x14ac:dyDescent="0.2">
      <c r="B23" s="1">
        <v>164</v>
      </c>
      <c r="C23" s="4">
        <v>45309</v>
      </c>
      <c r="D23" s="3" t="s">
        <v>28</v>
      </c>
      <c r="F23" s="2">
        <v>750</v>
      </c>
      <c r="G23" s="2"/>
      <c r="H23" s="2">
        <f>IF(COUNT(tblData[[#This Row],[DEBIT (-)]:[CREDIT (+)]])=0,"",-SUM(INDEX(tblData[DEBIT (-)],1):tblData[[#This Row],[DEBIT (-)]])+SUM(INDEX(tblData[CREDIT (+)],1):tblData[[#This Row],[CREDIT (+)]]))</f>
        <v>14913.490000000002</v>
      </c>
    </row>
    <row r="24" spans="2:8" ht="20.100000000000001" customHeight="1" x14ac:dyDescent="0.2">
      <c r="B24" s="1">
        <v>165</v>
      </c>
      <c r="C24" s="4">
        <v>45317</v>
      </c>
      <c r="D24" s="3" t="s">
        <v>29</v>
      </c>
      <c r="F24" s="2">
        <v>350</v>
      </c>
      <c r="G24" s="2"/>
      <c r="H24" s="2">
        <f>IF(COUNT(tblData[[#This Row],[DEBIT (-)]:[CREDIT (+)]])=0,"",-SUM(INDEX(tblData[DEBIT (-)],1):tblData[[#This Row],[DEBIT (-)]])+SUM(INDEX(tblData[CREDIT (+)],1):tblData[[#This Row],[CREDIT (+)]]))</f>
        <v>14563.490000000002</v>
      </c>
    </row>
    <row r="25" spans="2:8" ht="20.100000000000001" customHeight="1" x14ac:dyDescent="0.2">
      <c r="B25" s="1">
        <v>166</v>
      </c>
      <c r="C25" s="4">
        <v>45319</v>
      </c>
      <c r="D25" s="3" t="s">
        <v>30</v>
      </c>
      <c r="F25" s="2">
        <v>337.5</v>
      </c>
      <c r="G25" s="2"/>
      <c r="H25" s="2">
        <f>IF(COUNT(tblData[[#This Row],[DEBIT (-)]:[CREDIT (+)]])=0,"",-SUM(INDEX(tblData[DEBIT (-)],1):tblData[[#This Row],[DEBIT (-)]])+SUM(INDEX(tblData[CREDIT (+)],1):tblData[[#This Row],[CREDIT (+)]]))</f>
        <v>14225.990000000002</v>
      </c>
    </row>
    <row r="26" spans="2:8" ht="20.100000000000001" customHeight="1" x14ac:dyDescent="0.2">
      <c r="B26" s="1" t="s">
        <v>31</v>
      </c>
      <c r="C26" s="4">
        <v>45321</v>
      </c>
      <c r="D26" s="3" t="s">
        <v>10</v>
      </c>
      <c r="F26" s="2">
        <v>760</v>
      </c>
      <c r="G26" s="2"/>
      <c r="H26" s="2">
        <f>IF(COUNT(tblData[[#This Row],[DEBIT (-)]:[CREDIT (+)]])=0,"",-SUM(INDEX(tblData[DEBIT (-)],1):tblData[[#This Row],[DEBIT (-)]])+SUM(INDEX(tblData[CREDIT (+)],1):tblData[[#This Row],[CREDIT (+)]]))</f>
        <v>13465.990000000002</v>
      </c>
    </row>
    <row r="27" spans="2:8" ht="20.100000000000001" customHeight="1" x14ac:dyDescent="0.2">
      <c r="B27" s="1" t="s">
        <v>31</v>
      </c>
      <c r="C27" s="4">
        <v>45322</v>
      </c>
      <c r="D27" s="3" t="s">
        <v>24</v>
      </c>
      <c r="F27" s="2">
        <v>10.44</v>
      </c>
      <c r="G27" s="2"/>
      <c r="H27" s="2">
        <f>IF(COUNT(tblData[[#This Row],[DEBIT (-)]:[CREDIT (+)]])=0,"",-SUM(INDEX(tblData[DEBIT (-)],1):tblData[[#This Row],[DEBIT (-)]])+SUM(INDEX(tblData[CREDIT (+)],1):tblData[[#This Row],[CREDIT (+)]]))</f>
        <v>13455.550000000001</v>
      </c>
    </row>
    <row r="28" spans="2:8" ht="20.100000000000001" customHeight="1" x14ac:dyDescent="0.2">
      <c r="B28" s="1"/>
      <c r="C28" s="4"/>
      <c r="D28" s="3"/>
      <c r="F28" s="2"/>
      <c r="G28" s="2"/>
      <c r="H28" s="2" t="str">
        <f>IF(COUNT(tblData[[#This Row],[DEBIT (-)]:[CREDIT (+)]])=0,"",-SUM(INDEX(tblData[DEBIT (-)],1):tblData[[#This Row],[DEBIT (-)]])+SUM(INDEX(tblData[CREDIT (+)],1):tblData[[#This Row],[CREDIT (+)]]))</f>
        <v/>
      </c>
    </row>
  </sheetData>
  <mergeCells count="1">
    <mergeCell ref="B1:H2"/>
  </mergeCells>
  <phoneticPr fontId="1" type="noConversion"/>
  <printOptions horizontalCentered="1"/>
  <pageMargins left="0.75" right="0.75" top="1" bottom="1" header="0.5" footer="0.5"/>
  <pageSetup scale="89" fitToHeight="0" orientation="landscape" horizontalDpi="300" verticalDpi="300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8" id="{1FDD38F1-2598-49BB-9D72-31C26E41442F}">
            <x14:iconSet iconSet="3Symbols2" showValue="0" custom="1">
              <x14:cfvo type="percent">
                <xm:f>0</xm:f>
              </x14:cfvo>
              <x14:cfvo type="percent">
                <xm:f>0</xm:f>
              </x14:cfvo>
              <x14:cfvo type="percent" gte="0">
                <xm:f>0</xm:f>
              </x14:cfvo>
              <x14:cfIcon iconSet="NoIcons" iconId="0"/>
              <x14:cfIcon iconSet="3Symbols2" iconId="2"/>
              <x14:cfIcon iconSet="3Symbols2" iconId="2"/>
            </x14:iconSet>
          </x14:cfRule>
          <xm:sqref>E5:E28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�� 
</file>

<file path=customXml/itemProps1.xml><?xml version="1.0" encoding="utf-8"?>
<ds:datastoreItem xmlns:ds="http://schemas.openxmlformats.org/officeDocument/2006/customXml" ds:itemID="{532A7C2E-99F3-46D0-8ECF-7516B0724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D42B92-D026-4A9A-A081-F8DEF1387C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REGISTER</vt:lpstr>
      <vt:lpstr>'CHECK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N</dc:creator>
  <cp:lastModifiedBy>Amanda Givens</cp:lastModifiedBy>
  <cp:lastPrinted>2023-11-17T20:10:08Z</cp:lastPrinted>
  <dcterms:created xsi:type="dcterms:W3CDTF">2018-02-12T16:02:02Z</dcterms:created>
  <dcterms:modified xsi:type="dcterms:W3CDTF">2024-02-02T14:37:45Z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TC040991639991</vt:lpwstr>
  </property>
</Properties>
</file>