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mand\OneDrive\Desktop\"/>
    </mc:Choice>
  </mc:AlternateContent>
  <xr:revisionPtr revIDLastSave="0" documentId="13_ncr:1_{91C5FE37-A929-4943-934D-F9C8947C1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 REGISTER" sheetId="1" r:id="rId1"/>
  </sheets>
  <definedNames>
    <definedName name="_xlnm._FilterDatabase" localSheetId="0" hidden="1">'CHECK REGISTER'!$B$4:$G$27</definedName>
    <definedName name="_xlnm.Print_Titles" localSheetId="0">'CHECK REGISTER'!$4:$4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<sst xmlns="http://schemas.openxmlformats.org/spreadsheetml/2006/main" count="23" uniqueCount="20">
  <si>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</si>
  <si>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</si>
  <si>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</si>
  <si>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</si>
  <si>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</si>
  <si>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</si>
  <si>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</si>
  <si>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</si>
  <si>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HOA Hunters Lake Financial Report March 2024 Chase Bank</t>
  </si>
  <si>
    <t>Zelle</t>
  </si>
  <si>
    <t xml:space="preserve">Mark (Front Entry Lights) </t>
  </si>
  <si>
    <t>Legal Fees - (Dix/Transue)</t>
  </si>
  <si>
    <t>173 (out of order =mistake)</t>
  </si>
  <si>
    <t>Refund to Mark for front entry lights</t>
  </si>
  <si>
    <t>Dep</t>
  </si>
  <si>
    <t>ACH</t>
  </si>
  <si>
    <t>Water</t>
  </si>
  <si>
    <t>Electric</t>
  </si>
  <si>
    <t>Dues from corporates 12128 Tasha Ct</t>
  </si>
  <si>
    <t>Dues from corporates 12453 Snowman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</si>
</sst>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1" applyBorder="1" applyAlignment="1">
      <alignment horizontal="center"/>
    </xf>
    <xf numFmtId="0" fontId="2" fillId="0" borderId="1" xfId="1" applyAlignment="1">
      <alignment horizontal="center"/>
    </xf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7" totalsRowShown="0" headerRowCellStyle="Normal" dataCellStyle="Normal">
  <autoFilter ref="B4:H27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7"/>
  <sheetViews>
    <sheetView showGridLines="0" tabSelected="1" zoomScale="118" zoomScaleNormal="118" workbookViewId="0">
      <selection activeCell="D16" sqref="D16"/>
    </sheetView>
  </sheetViews>
  <sheetFormatPr defaultColWidth="15.7109375" defaultRowHeight="20.100000000000001" customHeight="1" x14ac:dyDescent="0.2"/>
  <cols>
    <col min="1" max="1" width="1.7109375" customWidth="1"/>
    <col min="2" max="2" width="21.42578125" customWidth="1"/>
    <col min="3" max="3" width="17.140625" customWidth="1"/>
    <col min="4" max="4" width="70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>
      <c r="B1" s="6" t="s">
        <v>8</v>
      </c>
      <c r="C1" s="6"/>
      <c r="D1" s="6"/>
      <c r="E1" s="6"/>
      <c r="F1" s="6"/>
      <c r="G1" s="6"/>
      <c r="H1" s="6"/>
    </row>
    <row r="2" spans="2:8" ht="13.5" thickBot="1" x14ac:dyDescent="0.25">
      <c r="B2" s="7"/>
      <c r="C2" s="7"/>
      <c r="D2" s="7"/>
      <c r="E2" s="7"/>
      <c r="F2" s="7"/>
      <c r="G2" s="7"/>
      <c r="H2" s="7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1"/>
      <c r="C5" s="4">
        <v>45352</v>
      </c>
      <c r="D5" s="3" t="s">
        <v>7</v>
      </c>
      <c r="F5" s="2"/>
      <c r="G5" s="2">
        <v>10570.47</v>
      </c>
      <c r="H5" s="2">
        <f>IF(COUNT(tblData[[#This Row],[DEBIT (-)]:[CREDIT (+)]])=0,"",-SUM(INDEX(tblData[DEBIT (-)],1):tblData[[#This Row],[DEBIT (-)]])+SUM(INDEX(tblData[CREDIT (+)],1):tblData[[#This Row],[CREDIT (+)]]))</f>
        <v>10570.47</v>
      </c>
    </row>
    <row r="6" spans="2:8" ht="20.100000000000001" customHeight="1" x14ac:dyDescent="0.2">
      <c r="B6" s="1" t="s">
        <v>9</v>
      </c>
      <c r="C6" s="4">
        <v>45353</v>
      </c>
      <c r="D6" s="3" t="s">
        <v>10</v>
      </c>
      <c r="F6" s="2">
        <v>167.56</v>
      </c>
      <c r="G6" s="2"/>
      <c r="H6" s="2">
        <f>H5-tblData[[#This Row],[DEBIT (-)]]</f>
        <v>10402.91</v>
      </c>
    </row>
    <row r="7" spans="2:8" ht="20.100000000000001" customHeight="1" x14ac:dyDescent="0.2">
      <c r="B7" s="1" t="s">
        <v>12</v>
      </c>
      <c r="C7" s="4">
        <v>45359</v>
      </c>
      <c r="D7" s="3" t="s">
        <v>11</v>
      </c>
      <c r="F7" s="2">
        <v>400</v>
      </c>
      <c r="G7" s="2"/>
      <c r="H7" s="2">
        <f>IF(COUNT(tblData[[#This Row],[DEBIT (-)]:[CREDIT (+)]])=0,"",-SUM(INDEX(tblData[DEBIT (-)],1):tblData[[#This Row],[DEBIT (-)]])+SUM(INDEX(tblData[CREDIT (+)],1):tblData[[#This Row],[CREDIT (+)]]))</f>
        <v>10002.91</v>
      </c>
    </row>
    <row r="8" spans="2:8" ht="20.100000000000001" customHeight="1" x14ac:dyDescent="0.2">
      <c r="B8" s="1" t="s">
        <v>9</v>
      </c>
      <c r="C8" s="4">
        <v>45374</v>
      </c>
      <c r="D8" s="3" t="s">
        <v>13</v>
      </c>
      <c r="F8" s="2"/>
      <c r="G8" s="2">
        <v>163.15</v>
      </c>
      <c r="H8" s="2">
        <f>IF(COUNT(tblData[[#This Row],[DEBIT (-)]:[CREDIT (+)]])=0,"",-SUM(INDEX(tblData[DEBIT (-)],1):tblData[[#This Row],[DEBIT (-)]])+SUM(INDEX(tblData[CREDIT (+)],1):tblData[[#This Row],[CREDIT (+)]]))</f>
        <v>10166.06</v>
      </c>
    </row>
    <row r="9" spans="2:8" ht="20.100000000000001" customHeight="1" x14ac:dyDescent="0.2">
      <c r="B9" s="1" t="s">
        <v>14</v>
      </c>
      <c r="C9" s="4">
        <v>45376</v>
      </c>
      <c r="D9" s="3" t="s">
        <v>18</v>
      </c>
      <c r="F9" s="2"/>
      <c r="G9" s="2">
        <v>250</v>
      </c>
      <c r="H9" s="2">
        <f>IF(COUNT(tblData[[#This Row],[DEBIT (-)]:[CREDIT (+)]])=0,"",-SUM(INDEX(tblData[DEBIT (-)],1):tblData[[#This Row],[DEBIT (-)]])+SUM(INDEX(tblData[CREDIT (+)],1):tblData[[#This Row],[CREDIT (+)]]))</f>
        <v>10416.06</v>
      </c>
    </row>
    <row r="10" spans="2:8" ht="20.100000000000001" customHeight="1" x14ac:dyDescent="0.2">
      <c r="B10" s="1" t="s">
        <v>14</v>
      </c>
      <c r="C10" s="4">
        <v>45376</v>
      </c>
      <c r="D10" s="3" t="s">
        <v>19</v>
      </c>
      <c r="F10" s="2"/>
      <c r="G10" s="2">
        <v>250</v>
      </c>
      <c r="H10" s="2">
        <f>IF(COUNT(tblData[[#This Row],[DEBIT (-)]:[CREDIT (+)]])=0,"",-SUM(INDEX(tblData[DEBIT (-)],1):tblData[[#This Row],[DEBIT (-)]])+SUM(INDEX(tblData[CREDIT (+)],1):tblData[[#This Row],[CREDIT (+)]]))</f>
        <v>10666.06</v>
      </c>
    </row>
    <row r="11" spans="2:8" ht="20.100000000000001" customHeight="1" x14ac:dyDescent="0.2">
      <c r="B11" s="1" t="s">
        <v>15</v>
      </c>
      <c r="C11" s="4">
        <v>45355</v>
      </c>
      <c r="D11" s="3" t="s">
        <v>16</v>
      </c>
      <c r="F11" s="2">
        <v>10.44</v>
      </c>
      <c r="G11" s="2"/>
      <c r="H11" s="2">
        <f>IF(COUNT(tblData[[#This Row],[DEBIT (-)]:[CREDIT (+)]])=0,"",-SUM(INDEX(tblData[DEBIT (-)],1):tblData[[#This Row],[DEBIT (-)]])+SUM(INDEX(tblData[CREDIT (+)],1):tblData[[#This Row],[CREDIT (+)]]))</f>
        <v>10655.619999999999</v>
      </c>
    </row>
    <row r="12" spans="2:8" ht="20.100000000000001" customHeight="1" x14ac:dyDescent="0.2">
      <c r="B12" s="1" t="s">
        <v>15</v>
      </c>
      <c r="C12" s="4">
        <v>45357</v>
      </c>
      <c r="D12" s="3" t="s">
        <v>17</v>
      </c>
      <c r="F12" s="2">
        <v>47.46</v>
      </c>
      <c r="G12" s="2"/>
      <c r="H12" s="2">
        <f>IF(COUNT(tblData[[#This Row],[DEBIT (-)]:[CREDIT (+)]])=0,"",-SUM(INDEX(tblData[DEBIT (-)],1):tblData[[#This Row],[DEBIT (-)]])+SUM(INDEX(tblData[CREDIT (+)],1):tblData[[#This Row],[CREDIT (+)]]))</f>
        <v>10608.16</v>
      </c>
    </row>
    <row r="13" spans="2:8" ht="20.100000000000001" customHeight="1" x14ac:dyDescent="0.2">
      <c r="B13" s="1"/>
      <c r="C13" s="4"/>
      <c r="D13" s="3"/>
      <c r="F13" s="2"/>
      <c r="G13" s="2"/>
      <c r="H13" s="2" t="str">
        <f>IF(COUNT(tblData[[#This Row],[DEBIT (-)]:[CREDIT (+)]])=0,"",-SUM(INDEX(tblData[DEBIT (-)],1):tblData[[#This Row],[DEBIT (-)]])+SUM(INDEX(tblData[CREDIT (+)],1):tblData[[#This Row],[CREDIT (+)]]))</f>
        <v/>
      </c>
    </row>
    <row r="14" spans="2:8" ht="20.100000000000001" customHeight="1" x14ac:dyDescent="0.2">
      <c r="B14" s="1"/>
      <c r="C14" s="4"/>
      <c r="D14" s="3"/>
      <c r="F14" s="2"/>
      <c r="G14" s="2"/>
      <c r="H14" s="2" t="str">
        <f>IF(COUNT(tblData[[#This Row],[DEBIT (-)]:[CREDIT (+)]])=0,"",-SUM(INDEX(tblData[DEBIT (-)],1):tblData[[#This Row],[DEBIT (-)]])+SUM(INDEX(tblData[CREDIT (+)],1):tblData[[#This Row],[CREDIT (+)]]))</f>
        <v/>
      </c>
    </row>
    <row r="15" spans="2:8" ht="20.100000000000001" customHeight="1" x14ac:dyDescent="0.2">
      <c r="B15" s="1"/>
      <c r="C15" s="4"/>
      <c r="D15" s="3"/>
      <c r="F15" s="2"/>
      <c r="G15" s="2"/>
      <c r="H15" s="2" t="str">
        <f>IF(COUNT(tblData[[#This Row],[DEBIT (-)]:[CREDIT (+)]])=0,"",-SUM(INDEX(tblData[DEBIT (-)],1):tblData[[#This Row],[DEBIT (-)]])+SUM(INDEX(tblData[CREDIT (+)],1):tblData[[#This Row],[CREDIT (+)]]))</f>
        <v/>
      </c>
    </row>
    <row r="16" spans="2:8" ht="20.100000000000001" customHeight="1" x14ac:dyDescent="0.2">
      <c r="B16" s="1"/>
      <c r="C16" s="4"/>
      <c r="D16" s="3"/>
      <c r="F16" s="2"/>
      <c r="G16" s="2"/>
      <c r="H16" s="2" t="str">
        <f>IF(COUNT(tblData[[#This Row],[DEBIT (-)]:[CREDIT (+)]])=0,"",-SUM(INDEX(tblData[DEBIT (-)],1):tblData[[#This Row],[DEBIT (-)]])+SUM(INDEX(tblData[CREDIT (+)],1):tblData[[#This Row],[CREDIT (+)]]))</f>
        <v/>
      </c>
    </row>
    <row r="17" spans="2:8" ht="20.100000000000001" customHeight="1" x14ac:dyDescent="0.2">
      <c r="B17" s="1"/>
      <c r="C17" s="4"/>
      <c r="D17" s="3"/>
      <c r="F17" s="2"/>
      <c r="G17" s="2"/>
      <c r="H17" s="2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1"/>
      <c r="C18" s="4"/>
      <c r="D18" s="3"/>
      <c r="F18" s="2"/>
      <c r="G18" s="2"/>
      <c r="H18" s="2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1"/>
      <c r="C19" s="4"/>
      <c r="D19" s="3"/>
      <c r="F19" s="2"/>
      <c r="G19" s="2"/>
      <c r="H19" s="2" t="str">
        <f>IF(COUNT(tblData[[#This Row],[DEBIT (-)]:[CREDIT (+)]])=0,"",-SUM(INDEX(tblData[DEBIT (-)],1):tblData[[#This Row],[DEBIT (-)]])+SUM(INDEX(tblData[CREDIT (+)],1):tblData[[#This Row],[CREDIT (+)]]))</f>
        <v/>
      </c>
    </row>
    <row r="20" spans="2:8" ht="20.100000000000001" customHeight="1" x14ac:dyDescent="0.2">
      <c r="B20" s="5"/>
      <c r="C20" s="4"/>
      <c r="D20" s="3"/>
      <c r="F20" s="2"/>
      <c r="G20" s="2"/>
      <c r="H20" s="2" t="str">
        <f>IF(COUNT(tblData[[#This Row],[DEBIT (-)]:[CREDIT (+)]])=0,"",-SUM(INDEX(tblData[DEBIT (-)],1):tblData[[#This Row],[DEBIT (-)]])+SUM(INDEX(tblData[CREDIT (+)],1):tblData[[#This Row],[CREDIT (+)]]))</f>
        <v/>
      </c>
    </row>
    <row r="21" spans="2:8" ht="20.100000000000001" customHeight="1" x14ac:dyDescent="0.2">
      <c r="B21" s="1"/>
      <c r="C21" s="4"/>
      <c r="D21" s="3"/>
      <c r="F21" s="2"/>
      <c r="G21" s="2"/>
      <c r="H21" s="2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1"/>
      <c r="C22" s="4"/>
      <c r="D22" s="3"/>
      <c r="F22" s="2"/>
      <c r="G22" s="2"/>
      <c r="H22" s="2" t="str">
        <f>IF(COUNT(tblData[[#This Row],[DEBIT (-)]:[CREDIT (+)]])=0,"",-SUM(INDEX(tblData[DEBIT (-)],1):tblData[[#This Row],[DEBIT (-)]])+SUM(INDEX(tblData[CREDIT (+)],1):tblData[[#This Row],[CREDIT (+)]]))</f>
        <v/>
      </c>
    </row>
    <row r="23" spans="2:8" ht="20.100000000000001" customHeight="1" x14ac:dyDescent="0.2">
      <c r="B23" s="1"/>
      <c r="C23" s="4"/>
      <c r="D23" s="3"/>
      <c r="F23" s="2"/>
      <c r="G23" s="2"/>
      <c r="H23" s="2" t="str">
        <f>IF(COUNT(tblData[[#This Row],[DEBIT (-)]:[CREDIT (+)]])=0,"",-SUM(INDEX(tblData[DEBIT (-)],1):tblData[[#This Row],[DEBIT (-)]])+SUM(INDEX(tblData[CREDIT (+)],1):tblData[[#This Row],[CREDIT (+)]]))</f>
        <v/>
      </c>
    </row>
    <row r="24" spans="2:8" ht="20.100000000000001" customHeight="1" x14ac:dyDescent="0.2">
      <c r="B24" s="1"/>
      <c r="C24" s="4"/>
      <c r="D24" s="3"/>
      <c r="F24" s="2"/>
      <c r="G24" s="2"/>
      <c r="H24" s="2" t="str">
        <f>IF(COUNT(tblData[[#This Row],[DEBIT (-)]:[CREDIT (+)]])=0,"",-SUM(INDEX(tblData[DEBIT (-)],1):tblData[[#This Row],[DEBIT (-)]])+SUM(INDEX(tblData[CREDIT (+)],1):tblData[[#This Row],[CREDIT (+)]]))</f>
        <v/>
      </c>
    </row>
    <row r="25" spans="2:8" ht="20.100000000000001" customHeight="1" x14ac:dyDescent="0.2">
      <c r="B25" s="1"/>
      <c r="C25" s="4"/>
      <c r="D25" s="3"/>
      <c r="F25" s="2"/>
      <c r="G25" s="2"/>
      <c r="H25" s="2" t="str">
        <f>IF(COUNT(tblData[[#This Row],[DEBIT (-)]:[CREDIT (+)]])=0,"",-SUM(INDEX(tblData[DEBIT (-)],1):tblData[[#This Row],[DEBIT (-)]])+SUM(INDEX(tblData[CREDIT (+)],1):tblData[[#This Row],[CREDIT (+)]]))</f>
        <v/>
      </c>
    </row>
    <row r="26" spans="2:8" ht="20.100000000000001" customHeight="1" x14ac:dyDescent="0.2">
      <c r="B26" s="1"/>
      <c r="C26" s="4"/>
      <c r="D26" s="3"/>
      <c r="F26" s="2"/>
      <c r="G26" s="2"/>
      <c r="H26" s="2" t="str">
        <f>IF(COUNT(tblData[[#This Row],[DEBIT (-)]:[CREDIT (+)]])=0,"",-SUM(INDEX(tblData[DEBIT (-)],1):tblData[[#This Row],[DEBIT (-)]])+SUM(INDEX(tblData[CREDIT (+)],1):tblData[[#This Row],[CREDIT (+)]]))</f>
        <v/>
      </c>
    </row>
    <row r="27" spans="2:8" ht="20.100000000000001" customHeight="1" x14ac:dyDescent="0.2">
      <c r="B27" s="1"/>
      <c r="C27" s="4"/>
      <c r="D27" s="3"/>
      <c r="F27" s="2"/>
      <c r="G27" s="2"/>
      <c r="H27" s="2" t="str">
        <f>IF(COUNT(tblData[[#This Row],[DEBIT (-)]:[CREDIT (+)]])=0,"",-SUM(INDEX(tblData[DEBIT (-)],1):tblData[[#This Row],[DEBIT (-)]])+SUM(INDEX(tblData[CREDIT (+)],1):tblData[[#This Row],[CREDIT (+)]]))</f>
        <v/>
      </c>
    </row>
  </sheetData>
  <mergeCells count="1">
    <mergeCell ref="B1:H2"/>
  </mergeCells>
  <phoneticPr fontId="1" type="noConversion"/>
  <printOptions horizontalCentered="1"/>
  <pageMargins left="0.75" right="0.75" top="1" bottom="1" header="0.5" footer="0.5"/>
  <pageSetup scale="89" fitToHeight="0" orientation="landscape" horizontalDpi="300" verticalDpi="300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8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Amanda Givens</cp:lastModifiedBy>
  <cp:lastPrinted>2023-11-17T20:10:08Z</cp:lastPrinted>
  <dcterms:created xsi:type="dcterms:W3CDTF">2018-02-12T16:02:02Z</dcterms:created>
  <dcterms:modified xsi:type="dcterms:W3CDTF">2024-04-01T12:52:36Z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